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3" i="1"/>
  <c r="H47" i="1"/>
  <c r="H15" i="1"/>
  <c r="H58" i="1"/>
  <c r="H31" i="1"/>
  <c r="H18" i="1" l="1"/>
  <c r="H32" i="1"/>
  <c r="H29" i="1"/>
  <c r="H22" i="1" l="1"/>
  <c r="H36" i="1" l="1"/>
  <c r="H24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<sst xmlns="http://schemas.openxmlformats.org/spreadsheetml/2006/main" count="57" uniqueCount="33">
  <si>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</si>
  <si>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</si>
  <si>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</si>
  <si>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</si>
  <si>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</si>
  <si>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</si>
  <si>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</si>
  <si>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</si>
  <si>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</si>
  <si>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</si>
  <si>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</si>
  <si>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</si>
  <si>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</si>
  <si>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</si>
  <si>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</si>
  <si>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</si>
  <si>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</si>
  <si>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</si>
  <si>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</si>
  <si>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</si>
  <si>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</si>
  <si>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</si>
  <si>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</si>
  <si>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</si>
  <si>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</si>
  <si>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</si>
  <si>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</si>
  <si>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</si>
  <si>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</si>
  <si>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</si>
  <si>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Dana:02.08.2021.</t>
  </si>
  <si>
    <t>Dana 02.08.2021.godine Dom zdravlja Požarevac nije izvršio plaćanje prema dobavljačima:</t>
  </si>
  <si>
    <t>Primljena i neutrošena participacija od 02.08.2021.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</si>
</sst>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B61" sqref="B61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44410</v>
      </c>
      <c r="H12" s="14">
        <v>1616530.56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44410</v>
      </c>
      <c r="H13" s="2">
        <f>H14+H30-H37-H51</f>
        <v>1561300.1700000037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44410</v>
      </c>
      <c r="H14" s="3">
        <f>H15+H16+H17+H18+H19+H20+H21+H22+H23+H24+H25+H26+H27+H29+H28</f>
        <v>31389851.93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</f>
        <v>30063336.239999998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</f>
        <v>1197588.5699999994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1767555+2558361.09-4271680.89+116242.56-116242.56+116242.56-116242.56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1098916.67-35000-27775.63-1028282.49+23600-3636-3636+1098916.67-24186.55-1098916.67</f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</f>
        <v>74691.919999999984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44410</v>
      </c>
      <c r="H30" s="3">
        <f>H31+H32+H33+H34+H35+H36</f>
        <v>3099866.27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f>2821228.86-2821228.86+2863082.67</f>
        <v>2863082.67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</f>
        <v>231911.43999999989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40250+40250-80500+40250-40250</f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-4941.73-21750-14308.27+4553</f>
        <v>4872.1600000000071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44410</v>
      </c>
      <c r="H37" s="4">
        <f>SUM(H38:H50)</f>
        <v>30065335.359999999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30056169.84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1472.52+7273+420</f>
        <v>9165.52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44410</v>
      </c>
      <c r="H51" s="4">
        <f>SUM(H52:H56)</f>
        <v>2863082.67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2863082.67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44410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</f>
        <v>1615183.139999999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1528600.38+21594.08+1968.88+7789.41</f>
        <v>1559952.7499999998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1616530.5600000026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H63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2021-08-03T13:10:59Z</dcterms:modified>
  <cp:category/>
  <cp:contentStatus/>
</cp:coreProperties>
</file>